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ТБО'!$A$1:$Z$50</definedName>
  </definedNames>
  <calcPr fullCalcOnLoad="1"/>
</workbook>
</file>

<file path=xl/sharedStrings.xml><?xml version="1.0" encoding="utf-8"?>
<sst xmlns="http://schemas.openxmlformats.org/spreadsheetml/2006/main" count="67" uniqueCount="35">
  <si>
    <t>Статьи доходов</t>
  </si>
  <si>
    <t>Статьи расходов</t>
  </si>
  <si>
    <t xml:space="preserve">Начислено населению </t>
  </si>
  <si>
    <t xml:space="preserve">Поступление 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</si>
  <si>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</si>
  <si>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</si>
  <si>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</si>
  <si>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</si>
  <si>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</si>
  <si>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</si>
  <si>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</si>
  <si>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</si>
  <si>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</si>
  <si>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</si>
  <si>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</si>
  <si>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</si>
  <si>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</si>
  <si>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</si>
  <si>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</si>
  <si>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</si>
  <si>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</si>
  <si>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</si>
  <si>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</si>
  <si>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</si>
  <si>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9 Января 8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</si>
  <si>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</si>
  <si>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</si>
  <si>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</si>
  <si>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</si>
  <si>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Очистка кровли, козырьков от снега</t>
  </si>
  <si>
    <t>Благоустройство</t>
  </si>
  <si>
    <t>.-расходы по дезинсекции, дератизации</t>
  </si>
  <si>
    <t xml:space="preserve">Справочно. В 2013г. из-за снегопадов выполнены работы по очистке кровли от снега, не предусмотренные планом. Также выполнены не предусмотренные работы по покосу газонов (благоустройство). Непредвиденные работы  (по заявкам жильцов) были выполнены по факту в меньшем объеме, работы выполнялись в рабочем порядке -  подготовка системы ЦО к зиме. С 01.01.2013г. произошла реорганизация МУП УЖХ г. Уфы и МУП ЕРКЦ, в связи с чем изменились затраты и функции управляющей организации. Перерасход (финансовый результат) из-за   кронирование деревьев в 2010г., 2011г-уборки территории, ремонта труб ХВС.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</si>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</sst>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9">
      <selection activeCell="A33" sqref="A33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13</v>
      </c>
    </row>
    <row r="2" spans="1:2" ht="15.75" customHeight="1">
      <c r="A2" s="5" t="s">
        <v>25</v>
      </c>
      <c r="B2" s="6"/>
    </row>
    <row r="3" spans="1:2" ht="13.5" customHeight="1">
      <c r="A3" s="5" t="s">
        <v>26</v>
      </c>
      <c r="B3" s="7" t="s">
        <v>24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14</v>
      </c>
      <c r="B5" s="11">
        <v>-132</v>
      </c>
    </row>
    <row r="6" spans="1:2" ht="12">
      <c r="A6" s="8" t="s">
        <v>2</v>
      </c>
      <c r="B6" s="9">
        <v>28987</v>
      </c>
    </row>
    <row r="7" spans="1:2" ht="12">
      <c r="A7" s="8" t="s">
        <v>4</v>
      </c>
      <c r="B7" s="9">
        <v>30557</v>
      </c>
    </row>
    <row r="8" spans="1:2" ht="12">
      <c r="A8" s="8" t="s">
        <v>3</v>
      </c>
      <c r="B8" s="9">
        <v>30557</v>
      </c>
    </row>
    <row r="9" spans="1:2" ht="12">
      <c r="A9" s="12" t="s">
        <v>27</v>
      </c>
      <c r="B9" s="11">
        <v>-1702</v>
      </c>
    </row>
    <row r="10" spans="1:2" ht="12">
      <c r="A10" s="8"/>
      <c r="B10" s="9"/>
    </row>
    <row r="11" spans="1:2" ht="12">
      <c r="A11" s="8" t="s">
        <v>1</v>
      </c>
      <c r="B11" s="9" t="s">
        <v>15</v>
      </c>
    </row>
    <row r="12" spans="1:2" ht="12">
      <c r="A12" s="10" t="s">
        <v>28</v>
      </c>
      <c r="B12" s="11">
        <v>-141445</v>
      </c>
    </row>
    <row r="13" spans="1:2" ht="12">
      <c r="A13" s="10" t="s">
        <v>6</v>
      </c>
      <c r="B13" s="11">
        <f>SUM(B14:B16)</f>
        <v>2320</v>
      </c>
    </row>
    <row r="14" spans="1:2" ht="12">
      <c r="A14" s="8" t="s">
        <v>29</v>
      </c>
      <c r="B14" s="9">
        <v>92</v>
      </c>
    </row>
    <row r="15" spans="1:2" ht="12">
      <c r="A15" s="8" t="s">
        <v>30</v>
      </c>
      <c r="B15" s="9">
        <v>923</v>
      </c>
    </row>
    <row r="16" spans="1:2" ht="24">
      <c r="A16" s="8" t="s">
        <v>16</v>
      </c>
      <c r="B16" s="9">
        <v>1305</v>
      </c>
    </row>
    <row r="17" spans="1:2" ht="12">
      <c r="A17" s="10" t="s">
        <v>17</v>
      </c>
      <c r="B17" s="11">
        <v>516</v>
      </c>
    </row>
    <row r="18" spans="1:2" ht="12">
      <c r="A18" s="10" t="s">
        <v>7</v>
      </c>
      <c r="B18" s="11">
        <f>B19+B23</f>
        <v>3922</v>
      </c>
    </row>
    <row r="19" spans="1:2" ht="12">
      <c r="A19" s="8" t="s">
        <v>18</v>
      </c>
      <c r="B19" s="9">
        <f>SUM(B20:B22)</f>
        <v>1735</v>
      </c>
    </row>
    <row r="20" spans="1:2" ht="12">
      <c r="A20" s="8" t="s">
        <v>19</v>
      </c>
      <c r="B20" s="9">
        <v>1457</v>
      </c>
    </row>
    <row r="21" spans="1:2" ht="12">
      <c r="A21" s="8" t="s">
        <v>20</v>
      </c>
      <c r="B21" s="9">
        <v>242</v>
      </c>
    </row>
    <row r="22" spans="1:2" ht="12">
      <c r="A22" s="8" t="s">
        <v>31</v>
      </c>
      <c r="B22" s="9">
        <v>36</v>
      </c>
    </row>
    <row r="23" spans="1:2" ht="12">
      <c r="A23" s="8" t="s">
        <v>21</v>
      </c>
      <c r="B23" s="9">
        <f>SUM(B24:B24)</f>
        <v>2187</v>
      </c>
    </row>
    <row r="24" spans="1:2" ht="12">
      <c r="A24" s="8" t="s">
        <v>8</v>
      </c>
      <c r="B24" s="9">
        <v>2187</v>
      </c>
    </row>
    <row r="25" spans="1:2" ht="12">
      <c r="A25" s="10" t="s">
        <v>11</v>
      </c>
      <c r="B25" s="11">
        <v>663</v>
      </c>
    </row>
    <row r="26" spans="1:2" ht="24">
      <c r="A26" s="10" t="s">
        <v>22</v>
      </c>
      <c r="B26" s="11">
        <v>4542</v>
      </c>
    </row>
    <row r="27" spans="1:2" ht="12">
      <c r="A27" s="10" t="s">
        <v>12</v>
      </c>
      <c r="B27" s="11">
        <v>146</v>
      </c>
    </row>
    <row r="28" spans="1:2" ht="12">
      <c r="A28" s="13" t="s">
        <v>9</v>
      </c>
      <c r="B28" s="9">
        <f>B13+B17+B18+B25+B26+B27</f>
        <v>12109</v>
      </c>
    </row>
    <row r="29" spans="1:2" ht="12">
      <c r="A29" s="14" t="s">
        <v>10</v>
      </c>
      <c r="B29" s="11">
        <f>B28*1.18</f>
        <v>14288.619999999999</v>
      </c>
    </row>
    <row r="30" spans="1:2" ht="12">
      <c r="A30" s="15" t="s">
        <v>23</v>
      </c>
      <c r="B30" s="9">
        <f>B8+B12-B29</f>
        <v>-125176.62</v>
      </c>
    </row>
    <row r="31" spans="1:2" ht="24">
      <c r="A31" s="15" t="s">
        <v>33</v>
      </c>
      <c r="B31" s="22">
        <v>2374.39</v>
      </c>
    </row>
    <row r="32" spans="1:2" ht="12">
      <c r="A32" s="15" t="s">
        <v>34</v>
      </c>
      <c r="B32" s="9">
        <f>B30+B31</f>
        <v>-122802.23</v>
      </c>
    </row>
    <row r="33" spans="1:2" ht="12">
      <c r="A33" s="21"/>
      <c r="B33" s="17"/>
    </row>
    <row r="34" spans="1:2" ht="12">
      <c r="A34" s="16"/>
      <c r="B34" s="17"/>
    </row>
    <row r="35" spans="1:2" ht="12">
      <c r="A35" s="16"/>
      <c r="B35" s="6"/>
    </row>
    <row r="36" spans="1:2" ht="12">
      <c r="A36" s="18"/>
      <c r="B36" s="17"/>
    </row>
    <row r="37" spans="1:2" ht="12">
      <c r="A37" s="16"/>
      <c r="B37" s="6"/>
    </row>
    <row r="38" spans="1:2" ht="12">
      <c r="A38" s="19"/>
      <c r="B38" s="20"/>
    </row>
    <row r="39" spans="1:2" ht="12">
      <c r="A39" s="16"/>
      <c r="B39" s="6"/>
    </row>
    <row r="40" spans="1:2" ht="12">
      <c r="A40" s="16"/>
      <c r="B40" s="6"/>
    </row>
    <row r="41" spans="1:2" ht="12">
      <c r="A41" s="16"/>
      <c r="B41" s="17"/>
    </row>
    <row r="42" spans="1:2" ht="12">
      <c r="A42" s="16"/>
      <c r="B42" s="20"/>
    </row>
    <row r="43" spans="1:2" ht="12">
      <c r="A43" s="16"/>
      <c r="B43" s="6"/>
    </row>
    <row r="44" spans="1:2" ht="12">
      <c r="A44" s="16"/>
      <c r="B44" s="6"/>
    </row>
    <row r="45" spans="1:2" ht="12">
      <c r="A45" s="16"/>
      <c r="B45" s="17"/>
    </row>
    <row r="46" spans="1:2" ht="12">
      <c r="A46" s="16"/>
      <c r="B46" s="6"/>
    </row>
    <row r="47" spans="1:2" ht="12">
      <c r="A47" s="16"/>
      <c r="B47" s="6"/>
    </row>
    <row r="48" spans="1:2" ht="12">
      <c r="A48" s="16"/>
      <c r="B48" s="6"/>
    </row>
    <row r="49" spans="1:2" ht="12">
      <c r="A49" s="16"/>
      <c r="B49" s="6"/>
    </row>
    <row r="50" spans="1:2" ht="12">
      <c r="A50" s="16"/>
      <c r="B50" s="6"/>
    </row>
  </sheetData>
  <sheetProtection/>
  <autoFilter ref="A1:Z50"/>
  <printOptions/>
  <pageMargins left="0" right="0" top="0" bottom="0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13</v>
      </c>
    </row>
    <row r="2" spans="1:2" ht="15.75" customHeight="1">
      <c r="A2" s="5" t="s">
        <v>25</v>
      </c>
      <c r="B2" s="6"/>
    </row>
    <row r="3" spans="1:2" ht="13.5" customHeight="1">
      <c r="A3" s="5" t="s">
        <v>26</v>
      </c>
      <c r="B3" s="7" t="s">
        <v>24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14</v>
      </c>
      <c r="B5" s="11">
        <v>-132</v>
      </c>
    </row>
    <row r="6" spans="1:2" ht="12">
      <c r="A6" s="8" t="s">
        <v>2</v>
      </c>
      <c r="B6" s="9">
        <v>28987</v>
      </c>
    </row>
    <row r="7" spans="1:2" ht="12">
      <c r="A7" s="8" t="s">
        <v>4</v>
      </c>
      <c r="B7" s="9">
        <v>30557</v>
      </c>
    </row>
    <row r="8" spans="1:2" ht="12">
      <c r="A8" s="8" t="s">
        <v>3</v>
      </c>
      <c r="B8" s="9">
        <v>30557</v>
      </c>
    </row>
    <row r="9" spans="1:2" ht="12">
      <c r="A9" s="12" t="s">
        <v>27</v>
      </c>
      <c r="B9" s="11">
        <v>-1702</v>
      </c>
    </row>
    <row r="10" spans="1:2" ht="12">
      <c r="A10" s="8"/>
      <c r="B10" s="9"/>
    </row>
    <row r="11" spans="1:2" ht="12">
      <c r="A11" s="8" t="s">
        <v>1</v>
      </c>
      <c r="B11" s="9" t="s">
        <v>15</v>
      </c>
    </row>
    <row r="12" spans="1:2" ht="12">
      <c r="A12" s="10" t="s">
        <v>28</v>
      </c>
      <c r="B12" s="11">
        <v>-141445</v>
      </c>
    </row>
    <row r="13" spans="1:2" ht="12">
      <c r="A13" s="10" t="s">
        <v>6</v>
      </c>
      <c r="B13" s="11">
        <f>SUM(B14:B16)</f>
        <v>2320</v>
      </c>
    </row>
    <row r="14" spans="1:2" ht="12">
      <c r="A14" s="8" t="s">
        <v>29</v>
      </c>
      <c r="B14" s="9">
        <v>92</v>
      </c>
    </row>
    <row r="15" spans="1:2" ht="12">
      <c r="A15" s="8" t="s">
        <v>30</v>
      </c>
      <c r="B15" s="9">
        <v>923</v>
      </c>
    </row>
    <row r="16" spans="1:2" ht="24">
      <c r="A16" s="8" t="s">
        <v>16</v>
      </c>
      <c r="B16" s="9">
        <v>1305</v>
      </c>
    </row>
    <row r="17" spans="1:2" ht="12">
      <c r="A17" s="10" t="s">
        <v>17</v>
      </c>
      <c r="B17" s="11">
        <v>516</v>
      </c>
    </row>
    <row r="18" spans="1:2" ht="12">
      <c r="A18" s="10" t="s">
        <v>7</v>
      </c>
      <c r="B18" s="11">
        <f>B19+B23</f>
        <v>3922</v>
      </c>
    </row>
    <row r="19" spans="1:2" ht="12">
      <c r="A19" s="8" t="s">
        <v>18</v>
      </c>
      <c r="B19" s="9">
        <f>SUM(B20:B22)</f>
        <v>1735</v>
      </c>
    </row>
    <row r="20" spans="1:2" ht="12">
      <c r="A20" s="8" t="s">
        <v>19</v>
      </c>
      <c r="B20" s="9">
        <v>1457</v>
      </c>
    </row>
    <row r="21" spans="1:2" ht="12">
      <c r="A21" s="8" t="s">
        <v>20</v>
      </c>
      <c r="B21" s="9">
        <v>242</v>
      </c>
    </row>
    <row r="22" spans="1:2" ht="12">
      <c r="A22" s="8" t="s">
        <v>31</v>
      </c>
      <c r="B22" s="9">
        <v>36</v>
      </c>
    </row>
    <row r="23" spans="1:2" ht="12">
      <c r="A23" s="8" t="s">
        <v>21</v>
      </c>
      <c r="B23" s="9">
        <f>SUM(B24:B24)</f>
        <v>2187</v>
      </c>
    </row>
    <row r="24" spans="1:2" ht="12">
      <c r="A24" s="8" t="s">
        <v>8</v>
      </c>
      <c r="B24" s="9">
        <v>2187</v>
      </c>
    </row>
    <row r="25" spans="1:2" ht="12">
      <c r="A25" s="10" t="s">
        <v>11</v>
      </c>
      <c r="B25" s="11">
        <v>663</v>
      </c>
    </row>
    <row r="26" spans="1:2" ht="24">
      <c r="A26" s="10" t="s">
        <v>22</v>
      </c>
      <c r="B26" s="11">
        <v>4542</v>
      </c>
    </row>
    <row r="27" spans="1:2" ht="12">
      <c r="A27" s="10" t="s">
        <v>12</v>
      </c>
      <c r="B27" s="11">
        <v>146</v>
      </c>
    </row>
    <row r="28" spans="1:2" ht="12">
      <c r="A28" s="13" t="s">
        <v>9</v>
      </c>
      <c r="B28" s="9">
        <f>B13+B17+B18+B25+B26+B27</f>
        <v>12109</v>
      </c>
    </row>
    <row r="29" spans="1:2" ht="12">
      <c r="A29" s="14" t="s">
        <v>10</v>
      </c>
      <c r="B29" s="11">
        <f>B28*1.18</f>
        <v>14288.619999999999</v>
      </c>
    </row>
    <row r="30" spans="1:2" ht="12">
      <c r="A30" s="15" t="s">
        <v>23</v>
      </c>
      <c r="B30" s="9">
        <f>B8+B12-B29</f>
        <v>-125176.62</v>
      </c>
    </row>
    <row r="31" spans="1:2" ht="96">
      <c r="A31" s="21" t="s">
        <v>32</v>
      </c>
      <c r="B31" s="17"/>
    </row>
    <row r="32" spans="1:2" ht="12">
      <c r="A32" s="16"/>
      <c r="B32" s="17"/>
    </row>
    <row r="33" spans="1:2" ht="12">
      <c r="A33" s="16"/>
      <c r="B33" s="6"/>
    </row>
    <row r="34" spans="1:2" ht="12">
      <c r="A34" s="18"/>
      <c r="B34" s="17"/>
    </row>
    <row r="35" spans="1:2" ht="12">
      <c r="A35" s="16"/>
      <c r="B35" s="6"/>
    </row>
    <row r="36" spans="1:2" ht="12">
      <c r="A36" s="19"/>
      <c r="B36" s="20"/>
    </row>
    <row r="37" spans="1:2" ht="12">
      <c r="A37" s="16"/>
      <c r="B37" s="6"/>
    </row>
    <row r="38" spans="1:2" ht="12">
      <c r="A38" s="16"/>
      <c r="B38" s="6"/>
    </row>
    <row r="39" spans="1:2" ht="12">
      <c r="A39" s="16"/>
      <c r="B39" s="17"/>
    </row>
    <row r="40" spans="1:2" ht="12">
      <c r="A40" s="16"/>
      <c r="B40" s="20"/>
    </row>
    <row r="41" spans="1:2" ht="12">
      <c r="A41" s="16"/>
      <c r="B41" s="6"/>
    </row>
    <row r="42" spans="1:2" ht="12">
      <c r="A42" s="16"/>
      <c r="B42" s="6"/>
    </row>
    <row r="43" spans="1:2" ht="12">
      <c r="A43" s="16"/>
      <c r="B43" s="17"/>
    </row>
    <row r="44" spans="1:2" ht="12">
      <c r="A44" s="16"/>
      <c r="B44" s="6"/>
    </row>
    <row r="45" spans="1:2" ht="12">
      <c r="A45" s="16"/>
      <c r="B45" s="6"/>
    </row>
    <row r="46" spans="1:2" ht="12">
      <c r="A46" s="16"/>
      <c r="B46" s="6"/>
    </row>
    <row r="47" spans="1:2" ht="12">
      <c r="A47" s="16"/>
      <c r="B47" s="6"/>
    </row>
    <row r="48" spans="1:2" ht="12">
      <c r="A48" s="16"/>
      <c r="B48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2014-03-07T09:01:01Z</cp:lastPrinted>
  <dcterms:created xsi:type="dcterms:W3CDTF">1996-10-08T23:32:33Z</dcterms:created>
  <dcterms:modified xsi:type="dcterms:W3CDTF">2014-08-18T03:00:29Z</dcterms:modified>
  <cp:category/>
  <cp:version/>
  <cp:contentType/>
  <cp:contentStatus/>
</cp:coreProperties>
</file>